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Website General Example\"/>
    </mc:Choice>
  </mc:AlternateContent>
  <xr:revisionPtr revIDLastSave="0" documentId="13_ncr:1_{451D583C-4B29-4C39-8ACE-7CB41BDBBB26}" xr6:coauthVersionLast="47" xr6:coauthVersionMax="47" xr10:uidLastSave="{00000000-0000-0000-0000-000000000000}"/>
  <bookViews>
    <workbookView xWindow="30612" yWindow="-108" windowWidth="30936" windowHeight="16776" xr2:uid="{594B41B8-0F63-4C3D-A46F-5A8A1EAFE6A7}"/>
  </bookViews>
  <sheets>
    <sheet name="EI Capital Budget Inform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2" l="1"/>
  <c r="K58" i="2"/>
  <c r="L57" i="2"/>
  <c r="K57" i="2"/>
  <c r="L50" i="2"/>
  <c r="K50" i="2"/>
  <c r="L48" i="2"/>
  <c r="K48" i="2"/>
  <c r="L41" i="2"/>
  <c r="K41" i="2"/>
  <c r="L39" i="2"/>
  <c r="K39" i="2"/>
  <c r="L32" i="2"/>
  <c r="K32" i="2"/>
  <c r="L30" i="2"/>
  <c r="K30" i="2"/>
  <c r="L23" i="2"/>
  <c r="K23" i="2"/>
  <c r="L21" i="2"/>
  <c r="K21" i="2"/>
  <c r="L14" i="2"/>
  <c r="K14" i="2"/>
  <c r="L12" i="2"/>
  <c r="K12" i="2"/>
  <c r="L5" i="2"/>
  <c r="K5" i="2"/>
</calcChain>
</file>

<file path=xl/sharedStrings.xml><?xml version="1.0" encoding="utf-8"?>
<sst xmlns="http://schemas.openxmlformats.org/spreadsheetml/2006/main" count="470" uniqueCount="45">
  <si>
    <t>Exceptional Item</t>
  </si>
  <si>
    <t>Exceptional Item Sub-Group</t>
  </si>
  <si>
    <t>Strategy</t>
  </si>
  <si>
    <t xml:space="preserve">FY 2026 EI      </t>
  </si>
  <si>
    <t xml:space="preserve">FY 2027 EI      </t>
  </si>
  <si>
    <t>01 Sustain Client Services and Staffing</t>
  </si>
  <si>
    <t>01 Strengthen Services for Adult Protective Services</t>
  </si>
  <si>
    <t>02 Sustain Current Caseloads for APS</t>
  </si>
  <si>
    <t>07 Strengthen IT and Data Resources</t>
  </si>
  <si>
    <t>Grand Total</t>
  </si>
  <si>
    <t>Capital Project Name</t>
  </si>
  <si>
    <t>Ledger</t>
  </si>
  <si>
    <t>LBB Account</t>
  </si>
  <si>
    <t>MOF Type</t>
  </si>
  <si>
    <t>CFDA Description</t>
  </si>
  <si>
    <t>Administrative Systems</t>
  </si>
  <si>
    <t>03 New Records Management System</t>
  </si>
  <si>
    <t>05-01-01</t>
  </si>
  <si>
    <t>OOE</t>
  </si>
  <si>
    <t>2001</t>
  </si>
  <si>
    <t>OOE Total</t>
  </si>
  <si>
    <t>MOF</t>
  </si>
  <si>
    <t>0001</t>
  </si>
  <si>
    <t>General Revenue</t>
  </si>
  <si>
    <t>0758</t>
  </si>
  <si>
    <t>GR- Medicaid Match</t>
  </si>
  <si>
    <t>0555</t>
  </si>
  <si>
    <t>93.090.050</t>
  </si>
  <si>
    <t>Title IV-E Guardianship Assistance - Administration - 50%</t>
  </si>
  <si>
    <t>93.658.050</t>
  </si>
  <si>
    <t>Title IV-E Foster Care - Administration - 50%</t>
  </si>
  <si>
    <t>93.659.050</t>
  </si>
  <si>
    <t>Title IV-E Adoption Assistance - Administration - 50%</t>
  </si>
  <si>
    <t>93.778.003</t>
  </si>
  <si>
    <t>Medical Assistance Program 50%</t>
  </si>
  <si>
    <t>MOF Total</t>
  </si>
  <si>
    <t>05 Replace and Address Technical Debt</t>
  </si>
  <si>
    <t>Data Center Consolidation</t>
  </si>
  <si>
    <t>Seat Management</t>
  </si>
  <si>
    <t>2007</t>
  </si>
  <si>
    <t>GR</t>
  </si>
  <si>
    <t>FEDERAL</t>
  </si>
  <si>
    <t>Breakdown of the capital budget impact by project, MOF, and OOE</t>
  </si>
  <si>
    <t xml:space="preserve"> MOF Code</t>
  </si>
  <si>
    <t xml:space="preserve">CFDA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</si>
</sst>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Verdana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38" fontId="1" fillId="2" borderId="5" xfId="0" applyNumberFormat="1" applyFont="1" applyFill="1" applyBorder="1"/>
    <xf numFmtId="0" fontId="3" fillId="0" borderId="4" xfId="0" applyFont="1" applyBorder="1"/>
    <xf numFmtId="38" fontId="3" fillId="0" borderId="1" xfId="0" applyNumberFormat="1" applyFont="1" applyBorder="1"/>
    <xf numFmtId="38" fontId="3" fillId="0" borderId="2" xfId="0" applyNumberFormat="1" applyFont="1" applyBorder="1"/>
    <xf numFmtId="40" fontId="3" fillId="3" borderId="1" xfId="0" applyNumberFormat="1" applyFont="1" applyFill="1" applyBorder="1"/>
    <xf numFmtId="40" fontId="3" fillId="3" borderId="4" xfId="0" applyNumberFormat="1" applyFont="1" applyFill="1" applyBorder="1"/>
    <xf numFmtId="0" fontId="5" fillId="0" borderId="0" xfId="0" applyFont="1"/>
    <xf numFmtId="38" fontId="3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Normal 2" xfId="1" xr:uid="{D38C69A4-FA20-4844-BA84-81C3F8B0C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4D46-8700-47D6-B588-AB9AC7E0986C}">
  <dimension ref="A1:L58"/>
  <sheetViews>
    <sheetView tabSelected="1" zoomScale="80" zoomScaleNormal="80" workbookViewId="0">
      <selection activeCell="I9" sqref="I9"/>
    </sheetView>
  </sheetViews>
  <sheetFormatPr defaultColWidth="8.765625" defaultRowHeight="15.6" x14ac:dyDescent="0.3"/>
  <cols>
    <col min="1" max="1" width="19.61328125" style="2" customWidth="1"/>
    <col min="2" max="2" width="28" style="2" bestFit="1" customWidth="1"/>
    <col min="3" max="3" width="29.4609375" style="2" customWidth="1"/>
    <col min="4" max="4" width="10.3828125" style="2" bestFit="1" customWidth="1"/>
    <col min="5" max="5" width="7.4609375" style="2" bestFit="1" customWidth="1"/>
    <col min="6" max="6" width="9.23046875" style="2" bestFit="1" customWidth="1"/>
    <col min="7" max="7" width="7.61328125" style="2" bestFit="1" customWidth="1"/>
    <col min="8" max="8" width="10.61328125" style="2" bestFit="1" customWidth="1"/>
    <col min="9" max="9" width="7.84375" style="2" bestFit="1" customWidth="1"/>
    <col min="10" max="10" width="23.07421875" style="2" customWidth="1"/>
    <col min="11" max="12" width="12.69140625" style="2" customWidth="1"/>
    <col min="13" max="16384" width="8.765625" style="2"/>
  </cols>
  <sheetData>
    <row r="1" spans="1:12" ht="21" x14ac:dyDescent="0.4">
      <c r="A1" s="13" t="s">
        <v>42</v>
      </c>
    </row>
    <row r="3" spans="1:12" s="1" customFormat="1" x14ac:dyDescent="0.3">
      <c r="A3" s="15" t="s">
        <v>10</v>
      </c>
      <c r="B3" s="15" t="s">
        <v>0</v>
      </c>
      <c r="C3" s="15" t="s">
        <v>1</v>
      </c>
      <c r="D3" s="15" t="s">
        <v>2</v>
      </c>
      <c r="E3" s="15" t="s">
        <v>11</v>
      </c>
      <c r="F3" s="15" t="s">
        <v>12</v>
      </c>
      <c r="G3" s="15" t="s">
        <v>13</v>
      </c>
      <c r="H3" s="15" t="s">
        <v>43</v>
      </c>
      <c r="I3" s="15" t="s">
        <v>44</v>
      </c>
      <c r="J3" s="15" t="s">
        <v>14</v>
      </c>
      <c r="K3" s="15" t="s">
        <v>3</v>
      </c>
      <c r="L3" s="16" t="s">
        <v>4</v>
      </c>
    </row>
    <row r="4" spans="1:12" x14ac:dyDescent="0.3">
      <c r="A4" s="3" t="s">
        <v>15</v>
      </c>
      <c r="B4" s="3" t="s">
        <v>8</v>
      </c>
      <c r="C4" s="3" t="s">
        <v>16</v>
      </c>
      <c r="D4" s="3" t="s">
        <v>17</v>
      </c>
      <c r="E4" s="3" t="s">
        <v>18</v>
      </c>
      <c r="F4" s="3" t="s">
        <v>19</v>
      </c>
      <c r="G4" s="8"/>
      <c r="H4" s="8"/>
      <c r="I4" s="8"/>
      <c r="J4" s="8"/>
      <c r="K4" s="9">
        <v>1000000</v>
      </c>
      <c r="L4" s="10">
        <v>1000000</v>
      </c>
    </row>
    <row r="5" spans="1:12" x14ac:dyDescent="0.3">
      <c r="A5" s="4" t="s">
        <v>15</v>
      </c>
      <c r="B5" s="4" t="s">
        <v>8</v>
      </c>
      <c r="C5" s="4" t="s">
        <v>16</v>
      </c>
      <c r="D5" s="4" t="s">
        <v>17</v>
      </c>
      <c r="E5" s="11" t="s">
        <v>20</v>
      </c>
      <c r="F5" s="12"/>
      <c r="G5" s="12"/>
      <c r="H5" s="12"/>
      <c r="I5" s="12"/>
      <c r="J5" s="12"/>
      <c r="K5" s="14">
        <f>SUM(K4)</f>
        <v>1000000</v>
      </c>
      <c r="L5" s="14">
        <f>SUM(L4)</f>
        <v>1000000</v>
      </c>
    </row>
    <row r="6" spans="1:12" x14ac:dyDescent="0.3">
      <c r="A6" s="4" t="s">
        <v>15</v>
      </c>
      <c r="B6" s="4" t="s">
        <v>8</v>
      </c>
      <c r="C6" s="4" t="s">
        <v>16</v>
      </c>
      <c r="D6" s="4" t="s">
        <v>17</v>
      </c>
      <c r="E6" s="3" t="s">
        <v>21</v>
      </c>
      <c r="F6" s="3" t="s">
        <v>21</v>
      </c>
      <c r="G6" s="3" t="s">
        <v>40</v>
      </c>
      <c r="H6" s="3" t="s">
        <v>22</v>
      </c>
      <c r="I6" s="3" t="s">
        <v>22</v>
      </c>
      <c r="J6" s="3" t="s">
        <v>23</v>
      </c>
      <c r="K6" s="9">
        <v>929030</v>
      </c>
      <c r="L6" s="10">
        <v>929030</v>
      </c>
    </row>
    <row r="7" spans="1:12" x14ac:dyDescent="0.3">
      <c r="A7" s="4" t="s">
        <v>15</v>
      </c>
      <c r="B7" s="4" t="s">
        <v>8</v>
      </c>
      <c r="C7" s="4" t="s">
        <v>16</v>
      </c>
      <c r="D7" s="4" t="s">
        <v>17</v>
      </c>
      <c r="E7" s="4" t="s">
        <v>21</v>
      </c>
      <c r="F7" s="4" t="s">
        <v>21</v>
      </c>
      <c r="G7" s="4" t="s">
        <v>40</v>
      </c>
      <c r="H7" s="3" t="s">
        <v>24</v>
      </c>
      <c r="I7" s="3" t="s">
        <v>24</v>
      </c>
      <c r="J7" s="3" t="s">
        <v>25</v>
      </c>
      <c r="K7" s="9">
        <v>8400</v>
      </c>
      <c r="L7" s="10">
        <v>8400</v>
      </c>
    </row>
    <row r="8" spans="1:12" x14ac:dyDescent="0.3">
      <c r="A8" s="4" t="s">
        <v>15</v>
      </c>
      <c r="B8" s="4" t="s">
        <v>8</v>
      </c>
      <c r="C8" s="4" t="s">
        <v>16</v>
      </c>
      <c r="D8" s="4" t="s">
        <v>17</v>
      </c>
      <c r="E8" s="4" t="s">
        <v>21</v>
      </c>
      <c r="F8" s="4" t="s">
        <v>21</v>
      </c>
      <c r="G8" s="3" t="s">
        <v>41</v>
      </c>
      <c r="H8" s="3" t="s">
        <v>26</v>
      </c>
      <c r="I8" s="3" t="s">
        <v>27</v>
      </c>
      <c r="J8" s="3" t="s">
        <v>28</v>
      </c>
      <c r="K8" s="9">
        <v>270</v>
      </c>
      <c r="L8" s="10">
        <v>270</v>
      </c>
    </row>
    <row r="9" spans="1:12" x14ac:dyDescent="0.3">
      <c r="A9" s="4" t="s">
        <v>15</v>
      </c>
      <c r="B9" s="4" t="s">
        <v>8</v>
      </c>
      <c r="C9" s="4" t="s">
        <v>16</v>
      </c>
      <c r="D9" s="4" t="s">
        <v>17</v>
      </c>
      <c r="E9" s="4" t="s">
        <v>21</v>
      </c>
      <c r="F9" s="4" t="s">
        <v>21</v>
      </c>
      <c r="G9" s="4" t="s">
        <v>41</v>
      </c>
      <c r="H9" s="4" t="s">
        <v>26</v>
      </c>
      <c r="I9" s="3" t="s">
        <v>29</v>
      </c>
      <c r="J9" s="3" t="s">
        <v>30</v>
      </c>
      <c r="K9" s="9">
        <v>47950</v>
      </c>
      <c r="L9" s="10">
        <v>47950</v>
      </c>
    </row>
    <row r="10" spans="1:12" x14ac:dyDescent="0.3">
      <c r="A10" s="4" t="s">
        <v>15</v>
      </c>
      <c r="B10" s="4" t="s">
        <v>8</v>
      </c>
      <c r="C10" s="4" t="s">
        <v>16</v>
      </c>
      <c r="D10" s="4" t="s">
        <v>17</v>
      </c>
      <c r="E10" s="4" t="s">
        <v>21</v>
      </c>
      <c r="F10" s="4" t="s">
        <v>21</v>
      </c>
      <c r="G10" s="4" t="s">
        <v>41</v>
      </c>
      <c r="H10" s="4" t="s">
        <v>26</v>
      </c>
      <c r="I10" s="3" t="s">
        <v>31</v>
      </c>
      <c r="J10" s="3" t="s">
        <v>32</v>
      </c>
      <c r="K10" s="9">
        <v>5950</v>
      </c>
      <c r="L10" s="10">
        <v>5950</v>
      </c>
    </row>
    <row r="11" spans="1:12" x14ac:dyDescent="0.3">
      <c r="A11" s="4" t="s">
        <v>15</v>
      </c>
      <c r="B11" s="4" t="s">
        <v>8</v>
      </c>
      <c r="C11" s="4" t="s">
        <v>16</v>
      </c>
      <c r="D11" s="4" t="s">
        <v>17</v>
      </c>
      <c r="E11" s="4" t="s">
        <v>21</v>
      </c>
      <c r="F11" s="4" t="s">
        <v>21</v>
      </c>
      <c r="G11" s="4" t="s">
        <v>41</v>
      </c>
      <c r="H11" s="4" t="s">
        <v>26</v>
      </c>
      <c r="I11" s="3" t="s">
        <v>33</v>
      </c>
      <c r="J11" s="3" t="s">
        <v>34</v>
      </c>
      <c r="K11" s="9">
        <v>8400</v>
      </c>
      <c r="L11" s="10">
        <v>8400</v>
      </c>
    </row>
    <row r="12" spans="1:12" x14ac:dyDescent="0.3">
      <c r="A12" s="4" t="s">
        <v>15</v>
      </c>
      <c r="B12" s="4" t="s">
        <v>8</v>
      </c>
      <c r="C12" s="4" t="s">
        <v>16</v>
      </c>
      <c r="D12" s="4" t="s">
        <v>17</v>
      </c>
      <c r="E12" s="11" t="s">
        <v>35</v>
      </c>
      <c r="F12" s="12"/>
      <c r="G12" s="12"/>
      <c r="H12" s="12"/>
      <c r="I12" s="12"/>
      <c r="J12" s="12"/>
      <c r="K12" s="14">
        <f>SUM(K6:K11)</f>
        <v>1000000</v>
      </c>
      <c r="L12" s="14">
        <f>SUM(L6:L11)</f>
        <v>1000000</v>
      </c>
    </row>
    <row r="13" spans="1:12" x14ac:dyDescent="0.3">
      <c r="A13" s="4" t="s">
        <v>15</v>
      </c>
      <c r="B13" s="4" t="s">
        <v>8</v>
      </c>
      <c r="C13" s="3" t="s">
        <v>36</v>
      </c>
      <c r="D13" s="3" t="s">
        <v>17</v>
      </c>
      <c r="E13" s="3" t="s">
        <v>18</v>
      </c>
      <c r="F13" s="3" t="s">
        <v>19</v>
      </c>
      <c r="G13" s="8"/>
      <c r="H13" s="8"/>
      <c r="I13" s="8"/>
      <c r="J13" s="8"/>
      <c r="K13" s="9">
        <v>2390367</v>
      </c>
      <c r="L13" s="10">
        <v>1949772</v>
      </c>
    </row>
    <row r="14" spans="1:12" x14ac:dyDescent="0.3">
      <c r="A14" s="4" t="s">
        <v>15</v>
      </c>
      <c r="B14" s="4" t="s">
        <v>8</v>
      </c>
      <c r="C14" s="4" t="s">
        <v>36</v>
      </c>
      <c r="D14" s="4" t="s">
        <v>17</v>
      </c>
      <c r="E14" s="11" t="s">
        <v>20</v>
      </c>
      <c r="F14" s="12"/>
      <c r="G14" s="12"/>
      <c r="H14" s="12"/>
      <c r="I14" s="12"/>
      <c r="J14" s="12"/>
      <c r="K14" s="14">
        <f>SUM(K13)</f>
        <v>2390367</v>
      </c>
      <c r="L14" s="14">
        <f>SUM(L13)</f>
        <v>1949772</v>
      </c>
    </row>
    <row r="15" spans="1:12" x14ac:dyDescent="0.3">
      <c r="A15" s="4" t="s">
        <v>15</v>
      </c>
      <c r="B15" s="4" t="s">
        <v>8</v>
      </c>
      <c r="C15" s="4" t="s">
        <v>36</v>
      </c>
      <c r="D15" s="4" t="s">
        <v>17</v>
      </c>
      <c r="E15" s="3" t="s">
        <v>21</v>
      </c>
      <c r="F15" s="3" t="s">
        <v>21</v>
      </c>
      <c r="G15" s="3" t="s">
        <v>40</v>
      </c>
      <c r="H15" s="3" t="s">
        <v>22</v>
      </c>
      <c r="I15" s="3" t="s">
        <v>22</v>
      </c>
      <c r="J15" s="3" t="s">
        <v>23</v>
      </c>
      <c r="K15" s="9">
        <v>2220723</v>
      </c>
      <c r="L15" s="10">
        <v>1811397</v>
      </c>
    </row>
    <row r="16" spans="1:12" x14ac:dyDescent="0.3">
      <c r="A16" s="4" t="s">
        <v>15</v>
      </c>
      <c r="B16" s="4" t="s">
        <v>8</v>
      </c>
      <c r="C16" s="4" t="s">
        <v>36</v>
      </c>
      <c r="D16" s="4" t="s">
        <v>17</v>
      </c>
      <c r="E16" s="4" t="s">
        <v>21</v>
      </c>
      <c r="F16" s="4" t="s">
        <v>21</v>
      </c>
      <c r="G16" s="4" t="s">
        <v>40</v>
      </c>
      <c r="H16" s="3" t="s">
        <v>24</v>
      </c>
      <c r="I16" s="3" t="s">
        <v>24</v>
      </c>
      <c r="J16" s="3" t="s">
        <v>25</v>
      </c>
      <c r="K16" s="9">
        <v>20079</v>
      </c>
      <c r="L16" s="10">
        <v>16378</v>
      </c>
    </row>
    <row r="17" spans="1:12" x14ac:dyDescent="0.3">
      <c r="A17" s="4" t="s">
        <v>15</v>
      </c>
      <c r="B17" s="4" t="s">
        <v>8</v>
      </c>
      <c r="C17" s="4" t="s">
        <v>36</v>
      </c>
      <c r="D17" s="4" t="s">
        <v>17</v>
      </c>
      <c r="E17" s="4" t="s">
        <v>21</v>
      </c>
      <c r="F17" s="4" t="s">
        <v>21</v>
      </c>
      <c r="G17" s="3" t="s">
        <v>41</v>
      </c>
      <c r="H17" s="3" t="s">
        <v>26</v>
      </c>
      <c r="I17" s="3" t="s">
        <v>27</v>
      </c>
      <c r="J17" s="3" t="s">
        <v>28</v>
      </c>
      <c r="K17" s="9">
        <v>645</v>
      </c>
      <c r="L17" s="10">
        <v>526</v>
      </c>
    </row>
    <row r="18" spans="1:12" x14ac:dyDescent="0.3">
      <c r="A18" s="4" t="s">
        <v>15</v>
      </c>
      <c r="B18" s="4" t="s">
        <v>8</v>
      </c>
      <c r="C18" s="4" t="s">
        <v>36</v>
      </c>
      <c r="D18" s="4" t="s">
        <v>17</v>
      </c>
      <c r="E18" s="4" t="s">
        <v>21</v>
      </c>
      <c r="F18" s="4" t="s">
        <v>21</v>
      </c>
      <c r="G18" s="4" t="s">
        <v>41</v>
      </c>
      <c r="H18" s="4" t="s">
        <v>26</v>
      </c>
      <c r="I18" s="3" t="s">
        <v>29</v>
      </c>
      <c r="J18" s="3" t="s">
        <v>30</v>
      </c>
      <c r="K18" s="9">
        <v>114618</v>
      </c>
      <c r="L18" s="10">
        <v>93492</v>
      </c>
    </row>
    <row r="19" spans="1:12" x14ac:dyDescent="0.3">
      <c r="A19" s="4" t="s">
        <v>15</v>
      </c>
      <c r="B19" s="4" t="s">
        <v>8</v>
      </c>
      <c r="C19" s="4" t="s">
        <v>36</v>
      </c>
      <c r="D19" s="4" t="s">
        <v>17</v>
      </c>
      <c r="E19" s="4" t="s">
        <v>21</v>
      </c>
      <c r="F19" s="4" t="s">
        <v>21</v>
      </c>
      <c r="G19" s="4" t="s">
        <v>41</v>
      </c>
      <c r="H19" s="4" t="s">
        <v>26</v>
      </c>
      <c r="I19" s="3" t="s">
        <v>31</v>
      </c>
      <c r="J19" s="3" t="s">
        <v>32</v>
      </c>
      <c r="K19" s="9">
        <v>14223</v>
      </c>
      <c r="L19" s="10">
        <v>11601</v>
      </c>
    </row>
    <row r="20" spans="1:12" x14ac:dyDescent="0.3">
      <c r="A20" s="4" t="s">
        <v>15</v>
      </c>
      <c r="B20" s="4" t="s">
        <v>8</v>
      </c>
      <c r="C20" s="4" t="s">
        <v>36</v>
      </c>
      <c r="D20" s="4" t="s">
        <v>17</v>
      </c>
      <c r="E20" s="4" t="s">
        <v>21</v>
      </c>
      <c r="F20" s="4" t="s">
        <v>21</v>
      </c>
      <c r="G20" s="4" t="s">
        <v>41</v>
      </c>
      <c r="H20" s="4" t="s">
        <v>26</v>
      </c>
      <c r="I20" s="3" t="s">
        <v>33</v>
      </c>
      <c r="J20" s="3" t="s">
        <v>34</v>
      </c>
      <c r="K20" s="9">
        <v>20079</v>
      </c>
      <c r="L20" s="10">
        <v>16378</v>
      </c>
    </row>
    <row r="21" spans="1:12" x14ac:dyDescent="0.3">
      <c r="A21" s="4" t="s">
        <v>15</v>
      </c>
      <c r="B21" s="4" t="s">
        <v>8</v>
      </c>
      <c r="C21" s="4" t="s">
        <v>36</v>
      </c>
      <c r="D21" s="4" t="s">
        <v>17</v>
      </c>
      <c r="E21" s="11" t="s">
        <v>35</v>
      </c>
      <c r="F21" s="12"/>
      <c r="G21" s="12"/>
      <c r="H21" s="12"/>
      <c r="I21" s="12"/>
      <c r="J21" s="12"/>
      <c r="K21" s="14">
        <f>SUM(K15:K20)</f>
        <v>2390367</v>
      </c>
      <c r="L21" s="14">
        <f>SUM(L15:L20)</f>
        <v>1949772</v>
      </c>
    </row>
    <row r="22" spans="1:12" x14ac:dyDescent="0.3">
      <c r="A22" s="3" t="s">
        <v>37</v>
      </c>
      <c r="B22" s="3" t="s">
        <v>5</v>
      </c>
      <c r="C22" s="3" t="s">
        <v>6</v>
      </c>
      <c r="D22" s="3" t="s">
        <v>17</v>
      </c>
      <c r="E22" s="3" t="s">
        <v>18</v>
      </c>
      <c r="F22" s="3" t="s">
        <v>19</v>
      </c>
      <c r="G22" s="8"/>
      <c r="H22" s="8"/>
      <c r="I22" s="8"/>
      <c r="J22" s="8"/>
      <c r="K22" s="9">
        <v>96080</v>
      </c>
      <c r="L22" s="10">
        <v>107600</v>
      </c>
    </row>
    <row r="23" spans="1:12" x14ac:dyDescent="0.3">
      <c r="A23" s="4" t="s">
        <v>37</v>
      </c>
      <c r="B23" s="4" t="s">
        <v>5</v>
      </c>
      <c r="C23" s="4" t="s">
        <v>6</v>
      </c>
      <c r="D23" s="4" t="s">
        <v>17</v>
      </c>
      <c r="E23" s="11" t="s">
        <v>20</v>
      </c>
      <c r="F23" s="12"/>
      <c r="G23" s="12"/>
      <c r="H23" s="12"/>
      <c r="I23" s="12"/>
      <c r="J23" s="12"/>
      <c r="K23" s="14">
        <f>SUM(K22)</f>
        <v>96080</v>
      </c>
      <c r="L23" s="14">
        <f>SUM(L22)</f>
        <v>107600</v>
      </c>
    </row>
    <row r="24" spans="1:12" x14ac:dyDescent="0.3">
      <c r="A24" s="4" t="s">
        <v>37</v>
      </c>
      <c r="B24" s="4" t="s">
        <v>5</v>
      </c>
      <c r="C24" s="4" t="s">
        <v>6</v>
      </c>
      <c r="D24" s="4" t="s">
        <v>17</v>
      </c>
      <c r="E24" s="3" t="s">
        <v>21</v>
      </c>
      <c r="F24" s="3" t="s">
        <v>21</v>
      </c>
      <c r="G24" s="3" t="s">
        <v>40</v>
      </c>
      <c r="H24" s="3" t="s">
        <v>22</v>
      </c>
      <c r="I24" s="3" t="s">
        <v>22</v>
      </c>
      <c r="J24" s="3" t="s">
        <v>23</v>
      </c>
      <c r="K24" s="9">
        <v>89262</v>
      </c>
      <c r="L24" s="10">
        <v>99963</v>
      </c>
    </row>
    <row r="25" spans="1:12" x14ac:dyDescent="0.3">
      <c r="A25" s="4" t="s">
        <v>37</v>
      </c>
      <c r="B25" s="4" t="s">
        <v>5</v>
      </c>
      <c r="C25" s="4" t="s">
        <v>6</v>
      </c>
      <c r="D25" s="4" t="s">
        <v>17</v>
      </c>
      <c r="E25" s="4" t="s">
        <v>21</v>
      </c>
      <c r="F25" s="4" t="s">
        <v>21</v>
      </c>
      <c r="G25" s="4" t="s">
        <v>40</v>
      </c>
      <c r="H25" s="3" t="s">
        <v>24</v>
      </c>
      <c r="I25" s="3" t="s">
        <v>24</v>
      </c>
      <c r="J25" s="3" t="s">
        <v>25</v>
      </c>
      <c r="K25" s="9">
        <v>807</v>
      </c>
      <c r="L25" s="10">
        <v>904</v>
      </c>
    </row>
    <row r="26" spans="1:12" x14ac:dyDescent="0.3">
      <c r="A26" s="4" t="s">
        <v>37</v>
      </c>
      <c r="B26" s="4" t="s">
        <v>5</v>
      </c>
      <c r="C26" s="4" t="s">
        <v>6</v>
      </c>
      <c r="D26" s="4" t="s">
        <v>17</v>
      </c>
      <c r="E26" s="4" t="s">
        <v>21</v>
      </c>
      <c r="F26" s="4" t="s">
        <v>21</v>
      </c>
      <c r="G26" s="3" t="s">
        <v>41</v>
      </c>
      <c r="H26" s="3" t="s">
        <v>26</v>
      </c>
      <c r="I26" s="3" t="s">
        <v>27</v>
      </c>
      <c r="J26" s="3" t="s">
        <v>28</v>
      </c>
      <c r="K26" s="9">
        <v>26</v>
      </c>
      <c r="L26" s="10">
        <v>29</v>
      </c>
    </row>
    <row r="27" spans="1:12" x14ac:dyDescent="0.3">
      <c r="A27" s="4" t="s">
        <v>37</v>
      </c>
      <c r="B27" s="4" t="s">
        <v>5</v>
      </c>
      <c r="C27" s="4" t="s">
        <v>6</v>
      </c>
      <c r="D27" s="4" t="s">
        <v>17</v>
      </c>
      <c r="E27" s="4" t="s">
        <v>21</v>
      </c>
      <c r="F27" s="4" t="s">
        <v>21</v>
      </c>
      <c r="G27" s="4" t="s">
        <v>41</v>
      </c>
      <c r="H27" s="4" t="s">
        <v>26</v>
      </c>
      <c r="I27" s="3" t="s">
        <v>29</v>
      </c>
      <c r="J27" s="3" t="s">
        <v>30</v>
      </c>
      <c r="K27" s="9">
        <v>4607</v>
      </c>
      <c r="L27" s="10">
        <v>5160</v>
      </c>
    </row>
    <row r="28" spans="1:12" x14ac:dyDescent="0.3">
      <c r="A28" s="4" t="s">
        <v>37</v>
      </c>
      <c r="B28" s="4" t="s">
        <v>5</v>
      </c>
      <c r="C28" s="4" t="s">
        <v>6</v>
      </c>
      <c r="D28" s="4" t="s">
        <v>17</v>
      </c>
      <c r="E28" s="4" t="s">
        <v>21</v>
      </c>
      <c r="F28" s="4" t="s">
        <v>21</v>
      </c>
      <c r="G28" s="4" t="s">
        <v>41</v>
      </c>
      <c r="H28" s="4" t="s">
        <v>26</v>
      </c>
      <c r="I28" s="3" t="s">
        <v>31</v>
      </c>
      <c r="J28" s="3" t="s">
        <v>32</v>
      </c>
      <c r="K28" s="9">
        <v>571</v>
      </c>
      <c r="L28" s="10">
        <v>640</v>
      </c>
    </row>
    <row r="29" spans="1:12" x14ac:dyDescent="0.3">
      <c r="A29" s="4" t="s">
        <v>37</v>
      </c>
      <c r="B29" s="4" t="s">
        <v>5</v>
      </c>
      <c r="C29" s="4" t="s">
        <v>6</v>
      </c>
      <c r="D29" s="4" t="s">
        <v>17</v>
      </c>
      <c r="E29" s="4" t="s">
        <v>21</v>
      </c>
      <c r="F29" s="4" t="s">
        <v>21</v>
      </c>
      <c r="G29" s="4" t="s">
        <v>41</v>
      </c>
      <c r="H29" s="4" t="s">
        <v>26</v>
      </c>
      <c r="I29" s="3" t="s">
        <v>33</v>
      </c>
      <c r="J29" s="3" t="s">
        <v>34</v>
      </c>
      <c r="K29" s="9">
        <v>807</v>
      </c>
      <c r="L29" s="10">
        <v>904</v>
      </c>
    </row>
    <row r="30" spans="1:12" x14ac:dyDescent="0.3">
      <c r="A30" s="4" t="s">
        <v>37</v>
      </c>
      <c r="B30" s="4" t="s">
        <v>5</v>
      </c>
      <c r="C30" s="4" t="s">
        <v>6</v>
      </c>
      <c r="D30" s="4" t="s">
        <v>17</v>
      </c>
      <c r="E30" s="11" t="s">
        <v>35</v>
      </c>
      <c r="F30" s="12"/>
      <c r="G30" s="12"/>
      <c r="H30" s="12"/>
      <c r="I30" s="12"/>
      <c r="J30" s="12"/>
      <c r="K30" s="14">
        <f>SUM(K24:K29)</f>
        <v>96080</v>
      </c>
      <c r="L30" s="14">
        <f>SUM(L24:L29)</f>
        <v>107600</v>
      </c>
    </row>
    <row r="31" spans="1:12" x14ac:dyDescent="0.3">
      <c r="A31" s="4" t="s">
        <v>37</v>
      </c>
      <c r="B31" s="4" t="s">
        <v>5</v>
      </c>
      <c r="C31" s="3" t="s">
        <v>7</v>
      </c>
      <c r="D31" s="3" t="s">
        <v>17</v>
      </c>
      <c r="E31" s="3" t="s">
        <v>18</v>
      </c>
      <c r="F31" s="3" t="s">
        <v>19</v>
      </c>
      <c r="G31" s="8"/>
      <c r="H31" s="8"/>
      <c r="I31" s="8"/>
      <c r="J31" s="8"/>
      <c r="K31" s="9">
        <v>319466</v>
      </c>
      <c r="L31" s="10">
        <v>357770</v>
      </c>
    </row>
    <row r="32" spans="1:12" x14ac:dyDescent="0.3">
      <c r="A32" s="4" t="s">
        <v>37</v>
      </c>
      <c r="B32" s="4" t="s">
        <v>5</v>
      </c>
      <c r="C32" s="4" t="s">
        <v>7</v>
      </c>
      <c r="D32" s="4" t="s">
        <v>17</v>
      </c>
      <c r="E32" s="11" t="s">
        <v>20</v>
      </c>
      <c r="F32" s="12"/>
      <c r="G32" s="12"/>
      <c r="H32" s="12"/>
      <c r="I32" s="12"/>
      <c r="J32" s="12"/>
      <c r="K32" s="14">
        <f>SUM(K31)</f>
        <v>319466</v>
      </c>
      <c r="L32" s="14">
        <f>SUM(L31)</f>
        <v>357770</v>
      </c>
    </row>
    <row r="33" spans="1:12" x14ac:dyDescent="0.3">
      <c r="A33" s="4" t="s">
        <v>37</v>
      </c>
      <c r="B33" s="4" t="s">
        <v>5</v>
      </c>
      <c r="C33" s="4" t="s">
        <v>7</v>
      </c>
      <c r="D33" s="4" t="s">
        <v>17</v>
      </c>
      <c r="E33" s="3" t="s">
        <v>21</v>
      </c>
      <c r="F33" s="3" t="s">
        <v>21</v>
      </c>
      <c r="G33" s="3" t="s">
        <v>40</v>
      </c>
      <c r="H33" s="3" t="s">
        <v>22</v>
      </c>
      <c r="I33" s="3" t="s">
        <v>22</v>
      </c>
      <c r="J33" s="3" t="s">
        <v>23</v>
      </c>
      <c r="K33" s="9">
        <v>296792</v>
      </c>
      <c r="L33" s="10">
        <v>332379</v>
      </c>
    </row>
    <row r="34" spans="1:12" x14ac:dyDescent="0.3">
      <c r="A34" s="4" t="s">
        <v>37</v>
      </c>
      <c r="B34" s="4" t="s">
        <v>5</v>
      </c>
      <c r="C34" s="4" t="s">
        <v>7</v>
      </c>
      <c r="D34" s="4" t="s">
        <v>17</v>
      </c>
      <c r="E34" s="4" t="s">
        <v>21</v>
      </c>
      <c r="F34" s="4" t="s">
        <v>21</v>
      </c>
      <c r="G34" s="4" t="s">
        <v>40</v>
      </c>
      <c r="H34" s="3" t="s">
        <v>24</v>
      </c>
      <c r="I34" s="3" t="s">
        <v>24</v>
      </c>
      <c r="J34" s="3" t="s">
        <v>25</v>
      </c>
      <c r="K34" s="9">
        <v>2684</v>
      </c>
      <c r="L34" s="10">
        <v>3005</v>
      </c>
    </row>
    <row r="35" spans="1:12" x14ac:dyDescent="0.3">
      <c r="A35" s="4" t="s">
        <v>37</v>
      </c>
      <c r="B35" s="4" t="s">
        <v>5</v>
      </c>
      <c r="C35" s="4" t="s">
        <v>7</v>
      </c>
      <c r="D35" s="4" t="s">
        <v>17</v>
      </c>
      <c r="E35" s="4" t="s">
        <v>21</v>
      </c>
      <c r="F35" s="4" t="s">
        <v>21</v>
      </c>
      <c r="G35" s="3" t="s">
        <v>41</v>
      </c>
      <c r="H35" s="3" t="s">
        <v>26</v>
      </c>
      <c r="I35" s="3" t="s">
        <v>27</v>
      </c>
      <c r="J35" s="3" t="s">
        <v>28</v>
      </c>
      <c r="K35" s="9">
        <v>86</v>
      </c>
      <c r="L35" s="10">
        <v>97</v>
      </c>
    </row>
    <row r="36" spans="1:12" x14ac:dyDescent="0.3">
      <c r="A36" s="4" t="s">
        <v>37</v>
      </c>
      <c r="B36" s="4" t="s">
        <v>5</v>
      </c>
      <c r="C36" s="4" t="s">
        <v>7</v>
      </c>
      <c r="D36" s="4" t="s">
        <v>17</v>
      </c>
      <c r="E36" s="4" t="s">
        <v>21</v>
      </c>
      <c r="F36" s="4" t="s">
        <v>21</v>
      </c>
      <c r="G36" s="4" t="s">
        <v>41</v>
      </c>
      <c r="H36" s="4" t="s">
        <v>26</v>
      </c>
      <c r="I36" s="3" t="s">
        <v>29</v>
      </c>
      <c r="J36" s="3" t="s">
        <v>30</v>
      </c>
      <c r="K36" s="9">
        <v>15319</v>
      </c>
      <c r="L36" s="10">
        <v>17155</v>
      </c>
    </row>
    <row r="37" spans="1:12" x14ac:dyDescent="0.3">
      <c r="A37" s="4" t="s">
        <v>37</v>
      </c>
      <c r="B37" s="4" t="s">
        <v>5</v>
      </c>
      <c r="C37" s="4" t="s">
        <v>7</v>
      </c>
      <c r="D37" s="4" t="s">
        <v>17</v>
      </c>
      <c r="E37" s="4" t="s">
        <v>21</v>
      </c>
      <c r="F37" s="4" t="s">
        <v>21</v>
      </c>
      <c r="G37" s="4" t="s">
        <v>41</v>
      </c>
      <c r="H37" s="4" t="s">
        <v>26</v>
      </c>
      <c r="I37" s="3" t="s">
        <v>31</v>
      </c>
      <c r="J37" s="3" t="s">
        <v>32</v>
      </c>
      <c r="K37" s="9">
        <v>1901</v>
      </c>
      <c r="L37" s="10">
        <v>2129</v>
      </c>
    </row>
    <row r="38" spans="1:12" x14ac:dyDescent="0.3">
      <c r="A38" s="4" t="s">
        <v>37</v>
      </c>
      <c r="B38" s="4" t="s">
        <v>5</v>
      </c>
      <c r="C38" s="4" t="s">
        <v>7</v>
      </c>
      <c r="D38" s="4" t="s">
        <v>17</v>
      </c>
      <c r="E38" s="4" t="s">
        <v>21</v>
      </c>
      <c r="F38" s="4" t="s">
        <v>21</v>
      </c>
      <c r="G38" s="4" t="s">
        <v>41</v>
      </c>
      <c r="H38" s="4" t="s">
        <v>26</v>
      </c>
      <c r="I38" s="3" t="s">
        <v>33</v>
      </c>
      <c r="J38" s="3" t="s">
        <v>34</v>
      </c>
      <c r="K38" s="9">
        <v>2684</v>
      </c>
      <c r="L38" s="10">
        <v>3005</v>
      </c>
    </row>
    <row r="39" spans="1:12" x14ac:dyDescent="0.3">
      <c r="A39" s="4" t="s">
        <v>37</v>
      </c>
      <c r="B39" s="4" t="s">
        <v>5</v>
      </c>
      <c r="C39" s="4" t="s">
        <v>7</v>
      </c>
      <c r="D39" s="4" t="s">
        <v>17</v>
      </c>
      <c r="E39" s="11" t="s">
        <v>35</v>
      </c>
      <c r="F39" s="12"/>
      <c r="G39" s="12"/>
      <c r="H39" s="12"/>
      <c r="I39" s="12"/>
      <c r="J39" s="12"/>
      <c r="K39" s="14">
        <f>SUM(K33:K38)</f>
        <v>319466</v>
      </c>
      <c r="L39" s="14">
        <f>SUM(L33:L38)</f>
        <v>357770</v>
      </c>
    </row>
    <row r="40" spans="1:12" x14ac:dyDescent="0.3">
      <c r="A40" s="3" t="s">
        <v>38</v>
      </c>
      <c r="B40" s="3" t="s">
        <v>5</v>
      </c>
      <c r="C40" s="3" t="s">
        <v>6</v>
      </c>
      <c r="D40" s="3" t="s">
        <v>17</v>
      </c>
      <c r="E40" s="3" t="s">
        <v>18</v>
      </c>
      <c r="F40" s="3" t="s">
        <v>39</v>
      </c>
      <c r="G40" s="8"/>
      <c r="H40" s="8"/>
      <c r="I40" s="8"/>
      <c r="J40" s="8"/>
      <c r="K40" s="9">
        <v>123305</v>
      </c>
      <c r="L40" s="10">
        <v>123305</v>
      </c>
    </row>
    <row r="41" spans="1:12" x14ac:dyDescent="0.3">
      <c r="A41" s="4" t="s">
        <v>38</v>
      </c>
      <c r="B41" s="4" t="s">
        <v>5</v>
      </c>
      <c r="C41" s="4" t="s">
        <v>6</v>
      </c>
      <c r="D41" s="4" t="s">
        <v>17</v>
      </c>
      <c r="E41" s="11" t="s">
        <v>20</v>
      </c>
      <c r="F41" s="12"/>
      <c r="G41" s="12"/>
      <c r="H41" s="12"/>
      <c r="I41" s="12"/>
      <c r="J41" s="12"/>
      <c r="K41" s="14">
        <f>SUM(K40)</f>
        <v>123305</v>
      </c>
      <c r="L41" s="14">
        <f>SUM(L40)</f>
        <v>123305</v>
      </c>
    </row>
    <row r="42" spans="1:12" x14ac:dyDescent="0.3">
      <c r="A42" s="4" t="s">
        <v>38</v>
      </c>
      <c r="B42" s="4" t="s">
        <v>5</v>
      </c>
      <c r="C42" s="4" t="s">
        <v>6</v>
      </c>
      <c r="D42" s="4" t="s">
        <v>17</v>
      </c>
      <c r="E42" s="3" t="s">
        <v>21</v>
      </c>
      <c r="F42" s="3" t="s">
        <v>21</v>
      </c>
      <c r="G42" s="3" t="s">
        <v>40</v>
      </c>
      <c r="H42" s="3" t="s">
        <v>22</v>
      </c>
      <c r="I42" s="3" t="s">
        <v>22</v>
      </c>
      <c r="J42" s="3" t="s">
        <v>23</v>
      </c>
      <c r="K42" s="9">
        <v>114553</v>
      </c>
      <c r="L42" s="10">
        <v>114553</v>
      </c>
    </row>
    <row r="43" spans="1:12" x14ac:dyDescent="0.3">
      <c r="A43" s="4" t="s">
        <v>38</v>
      </c>
      <c r="B43" s="4" t="s">
        <v>5</v>
      </c>
      <c r="C43" s="4" t="s">
        <v>6</v>
      </c>
      <c r="D43" s="4" t="s">
        <v>17</v>
      </c>
      <c r="E43" s="4" t="s">
        <v>21</v>
      </c>
      <c r="F43" s="4" t="s">
        <v>21</v>
      </c>
      <c r="G43" s="4" t="s">
        <v>40</v>
      </c>
      <c r="H43" s="3" t="s">
        <v>24</v>
      </c>
      <c r="I43" s="3" t="s">
        <v>24</v>
      </c>
      <c r="J43" s="3" t="s">
        <v>25</v>
      </c>
      <c r="K43" s="9">
        <v>1036</v>
      </c>
      <c r="L43" s="10">
        <v>1036</v>
      </c>
    </row>
    <row r="44" spans="1:12" x14ac:dyDescent="0.3">
      <c r="A44" s="4" t="s">
        <v>38</v>
      </c>
      <c r="B44" s="4" t="s">
        <v>5</v>
      </c>
      <c r="C44" s="4" t="s">
        <v>6</v>
      </c>
      <c r="D44" s="4" t="s">
        <v>17</v>
      </c>
      <c r="E44" s="4" t="s">
        <v>21</v>
      </c>
      <c r="F44" s="4" t="s">
        <v>21</v>
      </c>
      <c r="G44" s="3" t="s">
        <v>41</v>
      </c>
      <c r="H44" s="3" t="s">
        <v>26</v>
      </c>
      <c r="I44" s="3" t="s">
        <v>27</v>
      </c>
      <c r="J44" s="3" t="s">
        <v>28</v>
      </c>
      <c r="K44" s="9">
        <v>33</v>
      </c>
      <c r="L44" s="10">
        <v>33</v>
      </c>
    </row>
    <row r="45" spans="1:12" x14ac:dyDescent="0.3">
      <c r="A45" s="4" t="s">
        <v>38</v>
      </c>
      <c r="B45" s="4" t="s">
        <v>5</v>
      </c>
      <c r="C45" s="4" t="s">
        <v>6</v>
      </c>
      <c r="D45" s="4" t="s">
        <v>17</v>
      </c>
      <c r="E45" s="4" t="s">
        <v>21</v>
      </c>
      <c r="F45" s="4" t="s">
        <v>21</v>
      </c>
      <c r="G45" s="4" t="s">
        <v>41</v>
      </c>
      <c r="H45" s="4" t="s">
        <v>26</v>
      </c>
      <c r="I45" s="3" t="s">
        <v>29</v>
      </c>
      <c r="J45" s="3" t="s">
        <v>30</v>
      </c>
      <c r="K45" s="9">
        <v>5913</v>
      </c>
      <c r="L45" s="10">
        <v>5913</v>
      </c>
    </row>
    <row r="46" spans="1:12" x14ac:dyDescent="0.3">
      <c r="A46" s="4" t="s">
        <v>38</v>
      </c>
      <c r="B46" s="4" t="s">
        <v>5</v>
      </c>
      <c r="C46" s="4" t="s">
        <v>6</v>
      </c>
      <c r="D46" s="4" t="s">
        <v>17</v>
      </c>
      <c r="E46" s="4" t="s">
        <v>21</v>
      </c>
      <c r="F46" s="4" t="s">
        <v>21</v>
      </c>
      <c r="G46" s="4" t="s">
        <v>41</v>
      </c>
      <c r="H46" s="4" t="s">
        <v>26</v>
      </c>
      <c r="I46" s="3" t="s">
        <v>31</v>
      </c>
      <c r="J46" s="3" t="s">
        <v>32</v>
      </c>
      <c r="K46" s="9">
        <v>734</v>
      </c>
      <c r="L46" s="10">
        <v>734</v>
      </c>
    </row>
    <row r="47" spans="1:12" x14ac:dyDescent="0.3">
      <c r="A47" s="4" t="s">
        <v>38</v>
      </c>
      <c r="B47" s="4" t="s">
        <v>5</v>
      </c>
      <c r="C47" s="4" t="s">
        <v>6</v>
      </c>
      <c r="D47" s="4" t="s">
        <v>17</v>
      </c>
      <c r="E47" s="4" t="s">
        <v>21</v>
      </c>
      <c r="F47" s="4" t="s">
        <v>21</v>
      </c>
      <c r="G47" s="4" t="s">
        <v>41</v>
      </c>
      <c r="H47" s="4" t="s">
        <v>26</v>
      </c>
      <c r="I47" s="3" t="s">
        <v>33</v>
      </c>
      <c r="J47" s="3" t="s">
        <v>34</v>
      </c>
      <c r="K47" s="9">
        <v>1036</v>
      </c>
      <c r="L47" s="10">
        <v>1036</v>
      </c>
    </row>
    <row r="48" spans="1:12" x14ac:dyDescent="0.3">
      <c r="A48" s="4" t="s">
        <v>38</v>
      </c>
      <c r="B48" s="4" t="s">
        <v>5</v>
      </c>
      <c r="C48" s="4" t="s">
        <v>6</v>
      </c>
      <c r="D48" s="4" t="s">
        <v>17</v>
      </c>
      <c r="E48" s="11" t="s">
        <v>35</v>
      </c>
      <c r="F48" s="12"/>
      <c r="G48" s="12"/>
      <c r="H48" s="12"/>
      <c r="I48" s="12"/>
      <c r="J48" s="12"/>
      <c r="K48" s="14">
        <f>SUM(K42:K47)</f>
        <v>123305</v>
      </c>
      <c r="L48" s="14">
        <f>SUM(L42:L47)</f>
        <v>123305</v>
      </c>
    </row>
    <row r="49" spans="1:12" x14ac:dyDescent="0.3">
      <c r="A49" s="4" t="s">
        <v>38</v>
      </c>
      <c r="B49" s="4" t="s">
        <v>5</v>
      </c>
      <c r="C49" s="3" t="s">
        <v>7</v>
      </c>
      <c r="D49" s="3" t="s">
        <v>17</v>
      </c>
      <c r="E49" s="3" t="s">
        <v>18</v>
      </c>
      <c r="F49" s="3" t="s">
        <v>39</v>
      </c>
      <c r="G49" s="8"/>
      <c r="H49" s="8"/>
      <c r="I49" s="8"/>
      <c r="J49" s="8"/>
      <c r="K49" s="9">
        <v>410323</v>
      </c>
      <c r="L49" s="10">
        <v>410323</v>
      </c>
    </row>
    <row r="50" spans="1:12" x14ac:dyDescent="0.3">
      <c r="A50" s="4" t="s">
        <v>38</v>
      </c>
      <c r="B50" s="4" t="s">
        <v>5</v>
      </c>
      <c r="C50" s="4" t="s">
        <v>7</v>
      </c>
      <c r="D50" s="4" t="s">
        <v>17</v>
      </c>
      <c r="E50" s="11" t="s">
        <v>20</v>
      </c>
      <c r="F50" s="12"/>
      <c r="G50" s="12"/>
      <c r="H50" s="12"/>
      <c r="I50" s="12"/>
      <c r="J50" s="12"/>
      <c r="K50" s="14">
        <f>SUM(K49)</f>
        <v>410323</v>
      </c>
      <c r="L50" s="14">
        <f>SUM(L49)</f>
        <v>410323</v>
      </c>
    </row>
    <row r="51" spans="1:12" x14ac:dyDescent="0.3">
      <c r="A51" s="4" t="s">
        <v>38</v>
      </c>
      <c r="B51" s="4" t="s">
        <v>5</v>
      </c>
      <c r="C51" s="4" t="s">
        <v>7</v>
      </c>
      <c r="D51" s="4" t="s">
        <v>17</v>
      </c>
      <c r="E51" s="3" t="s">
        <v>21</v>
      </c>
      <c r="F51" s="3" t="s">
        <v>21</v>
      </c>
      <c r="G51" s="3" t="s">
        <v>40</v>
      </c>
      <c r="H51" s="3" t="s">
        <v>22</v>
      </c>
      <c r="I51" s="3" t="s">
        <v>22</v>
      </c>
      <c r="J51" s="3" t="s">
        <v>23</v>
      </c>
      <c r="K51" s="9">
        <v>381201</v>
      </c>
      <c r="L51" s="10">
        <v>381201</v>
      </c>
    </row>
    <row r="52" spans="1:12" x14ac:dyDescent="0.3">
      <c r="A52" s="4" t="s">
        <v>38</v>
      </c>
      <c r="B52" s="4" t="s">
        <v>5</v>
      </c>
      <c r="C52" s="4" t="s">
        <v>7</v>
      </c>
      <c r="D52" s="4" t="s">
        <v>17</v>
      </c>
      <c r="E52" s="4" t="s">
        <v>21</v>
      </c>
      <c r="F52" s="4" t="s">
        <v>21</v>
      </c>
      <c r="G52" s="4" t="s">
        <v>40</v>
      </c>
      <c r="H52" s="3" t="s">
        <v>24</v>
      </c>
      <c r="I52" s="3" t="s">
        <v>24</v>
      </c>
      <c r="J52" s="3" t="s">
        <v>25</v>
      </c>
      <c r="K52" s="9">
        <v>3447</v>
      </c>
      <c r="L52" s="10">
        <v>3447</v>
      </c>
    </row>
    <row r="53" spans="1:12" x14ac:dyDescent="0.3">
      <c r="A53" s="4" t="s">
        <v>38</v>
      </c>
      <c r="B53" s="4" t="s">
        <v>5</v>
      </c>
      <c r="C53" s="4" t="s">
        <v>7</v>
      </c>
      <c r="D53" s="4" t="s">
        <v>17</v>
      </c>
      <c r="E53" s="4" t="s">
        <v>21</v>
      </c>
      <c r="F53" s="4" t="s">
        <v>21</v>
      </c>
      <c r="G53" s="3" t="s">
        <v>41</v>
      </c>
      <c r="H53" s="3" t="s">
        <v>26</v>
      </c>
      <c r="I53" s="3" t="s">
        <v>27</v>
      </c>
      <c r="J53" s="3" t="s">
        <v>28</v>
      </c>
      <c r="K53" s="9">
        <v>111</v>
      </c>
      <c r="L53" s="10">
        <v>111</v>
      </c>
    </row>
    <row r="54" spans="1:12" x14ac:dyDescent="0.3">
      <c r="A54" s="4" t="s">
        <v>38</v>
      </c>
      <c r="B54" s="4" t="s">
        <v>5</v>
      </c>
      <c r="C54" s="4" t="s">
        <v>7</v>
      </c>
      <c r="D54" s="4" t="s">
        <v>17</v>
      </c>
      <c r="E54" s="4" t="s">
        <v>21</v>
      </c>
      <c r="F54" s="4" t="s">
        <v>21</v>
      </c>
      <c r="G54" s="4" t="s">
        <v>41</v>
      </c>
      <c r="H54" s="4" t="s">
        <v>26</v>
      </c>
      <c r="I54" s="3" t="s">
        <v>29</v>
      </c>
      <c r="J54" s="3" t="s">
        <v>30</v>
      </c>
      <c r="K54" s="9">
        <v>19675</v>
      </c>
      <c r="L54" s="10">
        <v>19675</v>
      </c>
    </row>
    <row r="55" spans="1:12" x14ac:dyDescent="0.3">
      <c r="A55" s="4" t="s">
        <v>38</v>
      </c>
      <c r="B55" s="4" t="s">
        <v>5</v>
      </c>
      <c r="C55" s="4" t="s">
        <v>7</v>
      </c>
      <c r="D55" s="4" t="s">
        <v>17</v>
      </c>
      <c r="E55" s="4" t="s">
        <v>21</v>
      </c>
      <c r="F55" s="4" t="s">
        <v>21</v>
      </c>
      <c r="G55" s="4" t="s">
        <v>41</v>
      </c>
      <c r="H55" s="4" t="s">
        <v>26</v>
      </c>
      <c r="I55" s="3" t="s">
        <v>31</v>
      </c>
      <c r="J55" s="3" t="s">
        <v>32</v>
      </c>
      <c r="K55" s="9">
        <v>2442</v>
      </c>
      <c r="L55" s="10">
        <v>2442</v>
      </c>
    </row>
    <row r="56" spans="1:12" x14ac:dyDescent="0.3">
      <c r="A56" s="4" t="s">
        <v>38</v>
      </c>
      <c r="B56" s="4" t="s">
        <v>5</v>
      </c>
      <c r="C56" s="4" t="s">
        <v>7</v>
      </c>
      <c r="D56" s="4" t="s">
        <v>17</v>
      </c>
      <c r="E56" s="4" t="s">
        <v>21</v>
      </c>
      <c r="F56" s="4" t="s">
        <v>21</v>
      </c>
      <c r="G56" s="4" t="s">
        <v>41</v>
      </c>
      <c r="H56" s="4" t="s">
        <v>26</v>
      </c>
      <c r="I56" s="3" t="s">
        <v>33</v>
      </c>
      <c r="J56" s="3" t="s">
        <v>34</v>
      </c>
      <c r="K56" s="9">
        <v>3447</v>
      </c>
      <c r="L56" s="10">
        <v>3447</v>
      </c>
    </row>
    <row r="57" spans="1:12" x14ac:dyDescent="0.3">
      <c r="A57" s="4" t="s">
        <v>38</v>
      </c>
      <c r="B57" s="4" t="s">
        <v>5</v>
      </c>
      <c r="C57" s="4" t="s">
        <v>7</v>
      </c>
      <c r="D57" s="4" t="s">
        <v>17</v>
      </c>
      <c r="E57" s="11" t="s">
        <v>35</v>
      </c>
      <c r="F57" s="12"/>
      <c r="G57" s="12"/>
      <c r="H57" s="12"/>
      <c r="I57" s="12"/>
      <c r="J57" s="12"/>
      <c r="K57" s="14">
        <f>SUM(K51:K56)</f>
        <v>410323</v>
      </c>
      <c r="L57" s="14">
        <f>SUM(L51:L56)</f>
        <v>410323</v>
      </c>
    </row>
    <row r="58" spans="1:12" x14ac:dyDescent="0.3">
      <c r="A58" s="5" t="s">
        <v>9</v>
      </c>
      <c r="B58" s="6"/>
      <c r="C58" s="6"/>
      <c r="D58" s="6"/>
      <c r="E58" s="6"/>
      <c r="F58" s="6"/>
      <c r="G58" s="6"/>
      <c r="H58" s="6"/>
      <c r="I58" s="6"/>
      <c r="J58" s="6"/>
      <c r="K58" s="7">
        <f>K12+K21+K30+K39+K48+K57</f>
        <v>4339541</v>
      </c>
      <c r="L58" s="7">
        <f>L12+L21+L30+L39+L48+L57</f>
        <v>3948770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 Capital Budget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Oyinwola,Yetunde (DFPS)</dc:creator>
  <cp:lastModifiedBy>Andrea Nikic</cp:lastModifiedBy>
  <dcterms:created xsi:type="dcterms:W3CDTF">2025-01-30T19:22:27Z</dcterms:created>
  <dcterms:modified xsi:type="dcterms:W3CDTF">2026-04-22T16:42:32Z</dcterms:modified>
</cp:coreProperties>
</file>